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.lazarova\Desktop\"/>
    </mc:Choice>
  </mc:AlternateContent>
  <bookViews>
    <workbookView xWindow="0" yWindow="0" windowWidth="21600" windowHeight="96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7" i="1" l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E17" i="1"/>
  <c r="D17" i="1"/>
  <c r="C17" i="1"/>
  <c r="AE15" i="1"/>
  <c r="F15" i="1"/>
  <c r="AE14" i="1"/>
  <c r="F14" i="1"/>
  <c r="AE13" i="1"/>
  <c r="F13" i="1"/>
  <c r="AE12" i="1"/>
  <c r="F12" i="1"/>
  <c r="AE11" i="1"/>
  <c r="F11" i="1"/>
  <c r="AE10" i="1"/>
  <c r="F10" i="1"/>
  <c r="AE9" i="1"/>
  <c r="F9" i="1"/>
  <c r="AE8" i="1"/>
  <c r="F8" i="1"/>
  <c r="AE7" i="1"/>
  <c r="F7" i="1"/>
  <c r="AE6" i="1"/>
  <c r="F6" i="1"/>
  <c r="AE5" i="1"/>
  <c r="F5" i="1"/>
  <c r="AE4" i="1"/>
  <c r="F4" i="1"/>
  <c r="AE3" i="1"/>
  <c r="AE17" i="1" s="1"/>
  <c r="F3" i="1"/>
  <c r="F17" i="1" l="1"/>
</calcChain>
</file>

<file path=xl/sharedStrings.xml><?xml version="1.0" encoding="utf-8"?>
<sst xmlns="http://schemas.openxmlformats.org/spreadsheetml/2006/main" count="55" uniqueCount="55">
  <si>
    <t>Избиратели по 
основен списък</t>
  </si>
  <si>
    <t>Общо избиратели</t>
  </si>
  <si>
    <t xml:space="preserve">Гласували </t>
  </si>
  <si>
    <t>Избирателна активност</t>
  </si>
  <si>
    <t>Недействителни</t>
  </si>
  <si>
    <t>ЗАЕДНО</t>
  </si>
  <si>
    <t>ПП СВОБОДА</t>
  </si>
  <si>
    <t>БСП</t>
  </si>
  <si>
    <t>ГЕРБ</t>
  </si>
  <si>
    <t>АТАКА</t>
  </si>
  <si>
    <t>ДПС</t>
  </si>
  <si>
    <t>ИЗПРАВИ СЕ МУТРИ ВЪН</t>
  </si>
  <si>
    <t>ПП МИР</t>
  </si>
  <si>
    <t>БТР</t>
  </si>
  <si>
    <t>ВЪЗРАЖДАНЕ</t>
  </si>
  <si>
    <t>БРИГАДА</t>
  </si>
  <si>
    <t>ПРЯКА ДЕМОКРАЦИЯ</t>
  </si>
  <si>
    <t>БЪЛГАРСКО ЛЯТО</t>
  </si>
  <si>
    <t>БЪЛГАРСКИТЕ ПАТРИОТИ</t>
  </si>
  <si>
    <t>ЛЯВ СЪЮЗ</t>
  </si>
  <si>
    <t>ПП ПАРТИЯ НА ЗЕЛЕНИТЕ</t>
  </si>
  <si>
    <t>ОБЕДИНЕНИЕ НА ДЕСНИЦАТА</t>
  </si>
  <si>
    <t>ПП ГЛАС НАРОДЕН</t>
  </si>
  <si>
    <t>ИМА ТАКЪВ НАРОД</t>
  </si>
  <si>
    <t>ДЕМОКРАТИЧНА БЪЛГАРИЯ</t>
  </si>
  <si>
    <t>Не
подкрепям</t>
  </si>
  <si>
    <t>Секция 001</t>
  </si>
  <si>
    <t>Златарица 001</t>
  </si>
  <si>
    <t>Секция 002</t>
  </si>
  <si>
    <t>Златарица 002</t>
  </si>
  <si>
    <t>Секция 003</t>
  </si>
  <si>
    <t>Златарица 003</t>
  </si>
  <si>
    <t>Секция 004</t>
  </si>
  <si>
    <t>Секция 005</t>
  </si>
  <si>
    <t>Секция 006</t>
  </si>
  <si>
    <t>Секция 007</t>
  </si>
  <si>
    <t>Секция 008</t>
  </si>
  <si>
    <t>Секция 009</t>
  </si>
  <si>
    <t>Секция 010</t>
  </si>
  <si>
    <t>Секция 011</t>
  </si>
  <si>
    <t>Секция 012</t>
  </si>
  <si>
    <t>Секция 013</t>
  </si>
  <si>
    <t>ОБЩИНА ЗЛАТАРИЦА</t>
  </si>
  <si>
    <t>БНС НД</t>
  </si>
  <si>
    <t xml:space="preserve">Родина </t>
  </si>
  <si>
    <t>Горско Ново село</t>
  </si>
  <si>
    <t xml:space="preserve">Сливовица </t>
  </si>
  <si>
    <t>Росно</t>
  </si>
  <si>
    <t xml:space="preserve">Долно Шивачево </t>
  </si>
  <si>
    <t xml:space="preserve">Калайджии </t>
  </si>
  <si>
    <t>Резач</t>
  </si>
  <si>
    <t xml:space="preserve">Средно село </t>
  </si>
  <si>
    <t xml:space="preserve">Разсоха </t>
  </si>
  <si>
    <t xml:space="preserve">Дединци </t>
  </si>
  <si>
    <t>РЕПУБЛИКАНЦИ ЗА Б-Я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</si>
</sst>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A3A3"/>
        <bgColor indexed="64"/>
      </patternFill>
    </fill>
    <fill>
      <patternFill patternType="solid">
        <fgColor rgb="FFA0D5E8"/>
        <bgColor indexed="64"/>
      </patternFill>
    </fill>
    <fill>
      <patternFill patternType="solid">
        <fgColor rgb="FF63CF66"/>
        <bgColor indexed="64"/>
      </patternFill>
    </fill>
    <fill>
      <patternFill patternType="solid">
        <fgColor rgb="FFF3D569"/>
        <bgColor indexed="64"/>
      </patternFill>
    </fill>
    <fill>
      <patternFill patternType="solid">
        <fgColor rgb="FFD9D789"/>
        <bgColor indexed="64"/>
      </patternFill>
    </fill>
    <fill>
      <patternFill patternType="solid">
        <fgColor rgb="FFE09CD8"/>
        <bgColor indexed="64"/>
      </patternFill>
    </fill>
    <fill>
      <patternFill patternType="solid">
        <fgColor rgb="FFDBA06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2" fillId="2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9" borderId="6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0" xfId="0" applyFont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/>
    </xf>
    <xf numFmtId="0" fontId="2" fillId="2" borderId="12" xfId="0" applyFont="1" applyFill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0" fontId="2" fillId="3" borderId="12" xfId="0" applyFont="1" applyFill="1" applyBorder="1" applyAlignment="1">
      <alignment horizontal="center" vertical="center" textRotation="90" wrapText="1"/>
    </xf>
    <xf numFmtId="0" fontId="2" fillId="4" borderId="12" xfId="0" applyFont="1" applyFill="1" applyBorder="1" applyAlignment="1">
      <alignment horizontal="center" vertical="center" textRotation="90" wrapText="1"/>
    </xf>
    <xf numFmtId="0" fontId="2" fillId="5" borderId="12" xfId="0" applyFont="1" applyFill="1" applyBorder="1" applyAlignment="1">
      <alignment horizontal="center" vertical="center" textRotation="90" wrapText="1"/>
    </xf>
    <xf numFmtId="0" fontId="2" fillId="6" borderId="12" xfId="0" applyFont="1" applyFill="1" applyBorder="1" applyAlignment="1">
      <alignment horizontal="center" vertical="center" textRotation="90" wrapText="1"/>
    </xf>
    <xf numFmtId="0" fontId="2" fillId="7" borderId="12" xfId="0" applyFont="1" applyFill="1" applyBorder="1" applyAlignment="1">
      <alignment horizontal="center" vertical="center" textRotation="90" wrapText="1"/>
    </xf>
    <xf numFmtId="0" fontId="2" fillId="8" borderId="12" xfId="0" applyFont="1" applyFill="1" applyBorder="1" applyAlignment="1">
      <alignment horizontal="center" vertical="center" textRotation="90" wrapText="1"/>
    </xf>
    <xf numFmtId="0" fontId="2" fillId="9" borderId="13" xfId="0" applyFont="1" applyFill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10" borderId="15" xfId="0" applyFont="1" applyFill="1" applyBorder="1"/>
    <xf numFmtId="0" fontId="2" fillId="10" borderId="16" xfId="0" applyFont="1" applyFill="1" applyBorder="1"/>
    <xf numFmtId="0" fontId="4" fillId="10" borderId="17" xfId="0" applyFont="1" applyFill="1" applyBorder="1"/>
    <xf numFmtId="0" fontId="4" fillId="10" borderId="18" xfId="0" applyFont="1" applyFill="1" applyBorder="1"/>
    <xf numFmtId="10" fontId="4" fillId="10" borderId="18" xfId="1" applyNumberFormat="1" applyFont="1" applyFill="1" applyBorder="1"/>
    <xf numFmtId="0" fontId="4" fillId="2" borderId="18" xfId="0" applyFont="1" applyFill="1" applyBorder="1"/>
    <xf numFmtId="0" fontId="4" fillId="3" borderId="18" xfId="0" applyFont="1" applyFill="1" applyBorder="1"/>
    <xf numFmtId="0" fontId="4" fillId="4" borderId="18" xfId="0" applyFont="1" applyFill="1" applyBorder="1"/>
    <xf numFmtId="0" fontId="4" fillId="5" borderId="18" xfId="0" applyFont="1" applyFill="1" applyBorder="1"/>
    <xf numFmtId="0" fontId="4" fillId="6" borderId="18" xfId="0" applyFont="1" applyFill="1" applyBorder="1"/>
    <xf numFmtId="0" fontId="4" fillId="7" borderId="18" xfId="0" applyFont="1" applyFill="1" applyBorder="1"/>
    <xf numFmtId="0" fontId="4" fillId="8" borderId="18" xfId="0" applyFont="1" applyFill="1" applyBorder="1"/>
    <xf numFmtId="0" fontId="4" fillId="9" borderId="19" xfId="0" applyFont="1" applyFill="1" applyBorder="1"/>
    <xf numFmtId="0" fontId="4" fillId="10" borderId="16" xfId="0" applyFont="1" applyFill="1" applyBorder="1"/>
    <xf numFmtId="0" fontId="4" fillId="10" borderId="0" xfId="0" applyFont="1" applyFill="1"/>
    <xf numFmtId="164" fontId="2" fillId="10" borderId="0" xfId="0" applyNumberFormat="1" applyFont="1" applyFill="1"/>
    <xf numFmtId="0" fontId="2" fillId="0" borderId="20" xfId="0" applyFont="1" applyBorder="1"/>
    <xf numFmtId="0" fontId="2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10" fontId="4" fillId="0" borderId="18" xfId="1" applyNumberFormat="1" applyFont="1" applyBorder="1"/>
    <xf numFmtId="0" fontId="4" fillId="2" borderId="23" xfId="0" applyFont="1" applyFill="1" applyBorder="1"/>
    <xf numFmtId="0" fontId="4" fillId="0" borderId="23" xfId="0" applyFont="1" applyFill="1" applyBorder="1"/>
    <xf numFmtId="0" fontId="4" fillId="3" borderId="23" xfId="0" applyFont="1" applyFill="1" applyBorder="1"/>
    <xf numFmtId="0" fontId="4" fillId="4" borderId="23" xfId="0" applyFont="1" applyFill="1" applyBorder="1"/>
    <xf numFmtId="0" fontId="4" fillId="5" borderId="23" xfId="0" applyFont="1" applyFill="1" applyBorder="1"/>
    <xf numFmtId="0" fontId="4" fillId="6" borderId="23" xfId="0" applyFont="1" applyFill="1" applyBorder="1"/>
    <xf numFmtId="0" fontId="4" fillId="7" borderId="23" xfId="0" applyFont="1" applyFill="1" applyBorder="1"/>
    <xf numFmtId="0" fontId="4" fillId="8" borderId="23" xfId="0" applyFont="1" applyFill="1" applyBorder="1"/>
    <xf numFmtId="0" fontId="4" fillId="9" borderId="24" xfId="0" applyFont="1" applyFill="1" applyBorder="1"/>
    <xf numFmtId="0" fontId="4" fillId="0" borderId="21" xfId="0" applyFont="1" applyBorder="1"/>
    <xf numFmtId="0" fontId="4" fillId="0" borderId="0" xfId="0" applyFont="1"/>
    <xf numFmtId="164" fontId="2" fillId="0" borderId="0" xfId="0" applyNumberFormat="1" applyFont="1"/>
    <xf numFmtId="0" fontId="2" fillId="10" borderId="20" xfId="0" applyFont="1" applyFill="1" applyBorder="1"/>
    <xf numFmtId="0" fontId="2" fillId="10" borderId="21" xfId="0" applyFont="1" applyFill="1" applyBorder="1"/>
    <xf numFmtId="0" fontId="4" fillId="10" borderId="22" xfId="0" applyFont="1" applyFill="1" applyBorder="1"/>
    <xf numFmtId="0" fontId="4" fillId="10" borderId="23" xfId="0" applyFont="1" applyFill="1" applyBorder="1"/>
    <xf numFmtId="0" fontId="4" fillId="10" borderId="21" xfId="0" applyFont="1" applyFill="1" applyBorder="1"/>
    <xf numFmtId="0" fontId="2" fillId="0" borderId="25" xfId="0" applyFont="1" applyBorder="1"/>
    <xf numFmtId="0" fontId="2" fillId="0" borderId="26" xfId="0" applyFont="1" applyBorder="1"/>
    <xf numFmtId="0" fontId="4" fillId="0" borderId="27" xfId="0" applyFont="1" applyBorder="1"/>
    <xf numFmtId="0" fontId="4" fillId="0" borderId="28" xfId="0" applyFont="1" applyBorder="1"/>
    <xf numFmtId="10" fontId="4" fillId="0" borderId="28" xfId="1" applyNumberFormat="1" applyFont="1" applyBorder="1"/>
    <xf numFmtId="0" fontId="4" fillId="2" borderId="28" xfId="0" applyFont="1" applyFill="1" applyBorder="1"/>
    <xf numFmtId="0" fontId="4" fillId="0" borderId="28" xfId="0" applyFont="1" applyFill="1" applyBorder="1"/>
    <xf numFmtId="0" fontId="4" fillId="3" borderId="28" xfId="0" applyFont="1" applyFill="1" applyBorder="1"/>
    <xf numFmtId="0" fontId="4" fillId="4" borderId="28" xfId="0" applyFont="1" applyFill="1" applyBorder="1"/>
    <xf numFmtId="0" fontId="4" fillId="5" borderId="28" xfId="0" applyFont="1" applyFill="1" applyBorder="1"/>
    <xf numFmtId="0" fontId="4" fillId="6" borderId="28" xfId="0" applyFont="1" applyFill="1" applyBorder="1"/>
    <xf numFmtId="0" fontId="4" fillId="7" borderId="28" xfId="0" applyFont="1" applyFill="1" applyBorder="1"/>
    <xf numFmtId="0" fontId="4" fillId="8" borderId="28" xfId="0" applyFont="1" applyFill="1" applyBorder="1"/>
    <xf numFmtId="0" fontId="4" fillId="9" borderId="29" xfId="0" applyFont="1" applyFill="1" applyBorder="1"/>
    <xf numFmtId="0" fontId="4" fillId="0" borderId="26" xfId="0" applyFont="1" applyBorder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5" fillId="0" borderId="32" xfId="0" applyFont="1" applyBorder="1"/>
    <xf numFmtId="0" fontId="5" fillId="0" borderId="33" xfId="0" applyFont="1" applyBorder="1"/>
    <xf numFmtId="10" fontId="5" fillId="0" borderId="33" xfId="1" applyNumberFormat="1" applyFont="1" applyBorder="1"/>
    <xf numFmtId="0" fontId="5" fillId="2" borderId="33" xfId="0" applyFont="1" applyFill="1" applyBorder="1"/>
    <xf numFmtId="0" fontId="5" fillId="0" borderId="33" xfId="0" applyFont="1" applyFill="1" applyBorder="1"/>
    <xf numFmtId="0" fontId="5" fillId="3" borderId="33" xfId="0" applyFont="1" applyFill="1" applyBorder="1"/>
    <xf numFmtId="0" fontId="5" fillId="4" borderId="33" xfId="0" applyFont="1" applyFill="1" applyBorder="1"/>
    <xf numFmtId="0" fontId="5" fillId="5" borderId="33" xfId="0" applyFont="1" applyFill="1" applyBorder="1"/>
    <xf numFmtId="0" fontId="5" fillId="6" borderId="33" xfId="0" applyFont="1" applyFill="1" applyBorder="1"/>
    <xf numFmtId="0" fontId="5" fillId="7" borderId="33" xfId="0" applyFont="1" applyFill="1" applyBorder="1"/>
    <xf numFmtId="0" fontId="5" fillId="8" borderId="33" xfId="0" applyFont="1" applyFill="1" applyBorder="1"/>
    <xf numFmtId="0" fontId="5" fillId="9" borderId="34" xfId="0" applyFont="1" applyFill="1" applyBorder="1"/>
    <xf numFmtId="0" fontId="5" fillId="0" borderId="35" xfId="0" applyFont="1" applyBorder="1"/>
    <xf numFmtId="0" fontId="5" fillId="0" borderId="0" xfId="0" applyFont="1"/>
    <xf numFmtId="0" fontId="2" fillId="0" borderId="0" xfId="0" applyFont="1"/>
    <xf numFmtId="0" fontId="6" fillId="2" borderId="12" xfId="0" applyFont="1" applyFill="1" applyBorder="1" applyAlignment="1">
      <alignment horizontal="center" vertical="center" textRotation="90" wrapText="1"/>
    </xf>
    <xf numFmtId="0" fontId="2" fillId="11" borderId="5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 vertical="center" textRotation="90" wrapText="1"/>
    </xf>
    <xf numFmtId="0" fontId="4" fillId="11" borderId="18" xfId="0" applyFont="1" applyFill="1" applyBorder="1"/>
    <xf numFmtId="0" fontId="4" fillId="11" borderId="23" xfId="0" applyFont="1" applyFill="1" applyBorder="1"/>
    <xf numFmtId="0" fontId="4" fillId="11" borderId="28" xfId="0" applyFont="1" applyFill="1" applyBorder="1"/>
    <xf numFmtId="0" fontId="5" fillId="11" borderId="33" xfId="0" applyFont="1" applyFill="1" applyBorder="1"/>
  </cellXfs>
  <cellStyles count="2">
    <cellStyle name="Нормален" xfId="0" builtinId="0"/>
    <cellStyle name="Процент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workbookViewId="0">
      <selection activeCell="Q23" sqref="Q23"/>
    </sheetView>
  </sheetViews>
  <sheetFormatPr defaultRowHeight="15" x14ac:dyDescent="0.25"/>
  <cols>
    <col min="1" max="1" width="10.28515625" customWidth="1"/>
    <col min="2" max="2" width="13.85546875" customWidth="1"/>
    <col min="3" max="3" width="6.7109375" customWidth="1"/>
    <col min="4" max="4" width="5.7109375" customWidth="1"/>
    <col min="5" max="5" width="6" customWidth="1"/>
    <col min="7" max="8" width="5.28515625" customWidth="1"/>
    <col min="9" max="9" width="5.7109375" customWidth="1"/>
    <col min="10" max="10" width="5.140625" customWidth="1"/>
    <col min="11" max="11" width="4.28515625" customWidth="1"/>
    <col min="12" max="12" width="5.42578125" customWidth="1"/>
    <col min="13" max="13" width="5.7109375" customWidth="1"/>
    <col min="14" max="14" width="5.5703125" customWidth="1"/>
    <col min="15" max="15" width="5.7109375" customWidth="1"/>
    <col min="16" max="17" width="6" customWidth="1"/>
    <col min="18" max="18" width="6.42578125" customWidth="1"/>
    <col min="19" max="19" width="5.42578125" customWidth="1"/>
    <col min="20" max="20" width="6.5703125" customWidth="1"/>
    <col min="21" max="21" width="5.140625" customWidth="1"/>
    <col min="22" max="22" width="6.5703125" customWidth="1"/>
    <col min="23" max="23" width="5.5703125" customWidth="1"/>
    <col min="24" max="24" width="6" customWidth="1"/>
    <col min="25" max="25" width="4.85546875" customWidth="1"/>
    <col min="26" max="26" width="5.28515625" customWidth="1"/>
    <col min="27" max="28" width="6" customWidth="1"/>
    <col min="29" max="29" width="7.42578125" customWidth="1"/>
    <col min="30" max="30" width="6" customWidth="1"/>
    <col min="31" max="31" width="5.28515625" customWidth="1"/>
    <col min="32" max="32" width="5.85546875" customWidth="1"/>
  </cols>
  <sheetData>
    <row r="1" spans="1:32" ht="15" customHeight="1" x14ac:dyDescent="0.25">
      <c r="A1" s="1"/>
      <c r="B1" s="2"/>
      <c r="C1" s="3" t="s">
        <v>0</v>
      </c>
      <c r="D1" s="4" t="s">
        <v>1</v>
      </c>
      <c r="E1" s="4" t="s">
        <v>2</v>
      </c>
      <c r="F1" s="4" t="s">
        <v>3</v>
      </c>
      <c r="G1" s="5" t="s">
        <v>4</v>
      </c>
      <c r="H1" s="6">
        <v>1</v>
      </c>
      <c r="I1" s="7">
        <v>2</v>
      </c>
      <c r="J1" s="8">
        <v>3</v>
      </c>
      <c r="K1" s="9">
        <v>4</v>
      </c>
      <c r="L1" s="10">
        <v>5</v>
      </c>
      <c r="M1" s="6">
        <v>6</v>
      </c>
      <c r="N1" s="105">
        <v>7</v>
      </c>
      <c r="O1" s="11">
        <v>8</v>
      </c>
      <c r="P1" s="6">
        <v>9</v>
      </c>
      <c r="Q1" s="6">
        <v>10</v>
      </c>
      <c r="R1" s="6">
        <v>11</v>
      </c>
      <c r="S1" s="8">
        <v>13</v>
      </c>
      <c r="T1" s="6">
        <v>14</v>
      </c>
      <c r="U1" s="7">
        <v>15</v>
      </c>
      <c r="V1" s="12">
        <v>16</v>
      </c>
      <c r="W1" s="8">
        <v>17</v>
      </c>
      <c r="X1" s="6">
        <v>18</v>
      </c>
      <c r="Y1" s="8">
        <v>19</v>
      </c>
      <c r="Z1" s="7">
        <v>20</v>
      </c>
      <c r="AA1" s="13">
        <v>21</v>
      </c>
      <c r="AB1" s="14">
        <v>22</v>
      </c>
      <c r="AC1" s="15">
        <v>23</v>
      </c>
      <c r="AD1" s="16"/>
      <c r="AE1" s="17"/>
      <c r="AF1" s="17"/>
    </row>
    <row r="2" spans="1:32" ht="63" customHeight="1" thickBot="1" x14ac:dyDescent="0.3">
      <c r="A2" s="18"/>
      <c r="B2" s="19"/>
      <c r="C2" s="20"/>
      <c r="D2" s="21"/>
      <c r="E2" s="21"/>
      <c r="F2" s="21"/>
      <c r="G2" s="22"/>
      <c r="H2" s="23" t="s">
        <v>5</v>
      </c>
      <c r="I2" s="24" t="s">
        <v>6</v>
      </c>
      <c r="J2" s="25" t="s">
        <v>43</v>
      </c>
      <c r="K2" s="26" t="s">
        <v>7</v>
      </c>
      <c r="L2" s="27" t="s">
        <v>8</v>
      </c>
      <c r="M2" s="23" t="s">
        <v>9</v>
      </c>
      <c r="N2" s="106" t="s">
        <v>10</v>
      </c>
      <c r="O2" s="28" t="s">
        <v>11</v>
      </c>
      <c r="P2" s="23" t="s">
        <v>12</v>
      </c>
      <c r="Q2" s="23" t="s">
        <v>13</v>
      </c>
      <c r="R2" s="23" t="s">
        <v>14</v>
      </c>
      <c r="S2" s="25" t="s">
        <v>15</v>
      </c>
      <c r="T2" s="104" t="s">
        <v>16</v>
      </c>
      <c r="U2" s="24" t="s">
        <v>17</v>
      </c>
      <c r="V2" s="29" t="s">
        <v>18</v>
      </c>
      <c r="W2" s="25" t="s">
        <v>19</v>
      </c>
      <c r="X2" s="23" t="s">
        <v>20</v>
      </c>
      <c r="Y2" s="25" t="s">
        <v>21</v>
      </c>
      <c r="Z2" s="24" t="s">
        <v>22</v>
      </c>
      <c r="AA2" s="30" t="s">
        <v>54</v>
      </c>
      <c r="AB2" s="31" t="s">
        <v>23</v>
      </c>
      <c r="AC2" s="32" t="s">
        <v>24</v>
      </c>
      <c r="AD2" s="33" t="s">
        <v>25</v>
      </c>
      <c r="AE2" s="17"/>
      <c r="AF2" s="17"/>
    </row>
    <row r="3" spans="1:32" x14ac:dyDescent="0.25">
      <c r="A3" s="34" t="s">
        <v>26</v>
      </c>
      <c r="B3" s="35" t="s">
        <v>27</v>
      </c>
      <c r="C3" s="36">
        <v>753</v>
      </c>
      <c r="D3" s="37">
        <v>753</v>
      </c>
      <c r="E3" s="37">
        <v>275</v>
      </c>
      <c r="F3" s="38">
        <f t="shared" ref="F3:F15" si="0">E3/D3</f>
        <v>0.3652058432934927</v>
      </c>
      <c r="G3" s="37"/>
      <c r="H3" s="39">
        <v>0</v>
      </c>
      <c r="I3" s="37">
        <v>1</v>
      </c>
      <c r="J3" s="37">
        <v>2</v>
      </c>
      <c r="K3" s="40">
        <v>75</v>
      </c>
      <c r="L3" s="41">
        <v>32</v>
      </c>
      <c r="M3" s="37">
        <v>3</v>
      </c>
      <c r="N3" s="107">
        <v>2</v>
      </c>
      <c r="O3" s="42">
        <v>42</v>
      </c>
      <c r="P3" s="39">
        <v>0</v>
      </c>
      <c r="Q3" s="37">
        <v>0</v>
      </c>
      <c r="R3" s="37">
        <v>0</v>
      </c>
      <c r="S3" s="37">
        <v>0</v>
      </c>
      <c r="T3" s="37">
        <v>0</v>
      </c>
      <c r="U3" s="37">
        <v>4</v>
      </c>
      <c r="V3" s="43">
        <v>36</v>
      </c>
      <c r="W3" s="37">
        <v>0</v>
      </c>
      <c r="X3" s="37">
        <v>2</v>
      </c>
      <c r="Y3" s="37">
        <v>0</v>
      </c>
      <c r="Z3" s="37">
        <v>1</v>
      </c>
      <c r="AA3" s="44">
        <v>0</v>
      </c>
      <c r="AB3" s="45">
        <v>62</v>
      </c>
      <c r="AC3" s="46">
        <v>11</v>
      </c>
      <c r="AD3" s="47">
        <v>2</v>
      </c>
      <c r="AE3" s="48">
        <f t="shared" ref="AE3:AE14" si="1">SUM(H3:AD3)</f>
        <v>275</v>
      </c>
      <c r="AF3" s="49">
        <v>1</v>
      </c>
    </row>
    <row r="4" spans="1:32" x14ac:dyDescent="0.25">
      <c r="A4" s="50" t="s">
        <v>28</v>
      </c>
      <c r="B4" s="51" t="s">
        <v>29</v>
      </c>
      <c r="C4" s="52">
        <v>845</v>
      </c>
      <c r="D4" s="53">
        <v>845</v>
      </c>
      <c r="E4" s="53">
        <v>268</v>
      </c>
      <c r="F4" s="54">
        <f t="shared" si="0"/>
        <v>0.31715976331360946</v>
      </c>
      <c r="G4" s="53"/>
      <c r="H4" s="55">
        <v>4</v>
      </c>
      <c r="I4" s="53">
        <v>3</v>
      </c>
      <c r="J4" s="56">
        <v>2</v>
      </c>
      <c r="K4" s="57">
        <v>77</v>
      </c>
      <c r="L4" s="58">
        <v>24</v>
      </c>
      <c r="M4" s="55">
        <v>2</v>
      </c>
      <c r="N4" s="108">
        <v>6</v>
      </c>
      <c r="O4" s="59">
        <v>53</v>
      </c>
      <c r="P4" s="55">
        <v>0</v>
      </c>
      <c r="Q4" s="55">
        <v>1</v>
      </c>
      <c r="R4" s="55">
        <v>2</v>
      </c>
      <c r="S4" s="56">
        <v>0</v>
      </c>
      <c r="T4" s="55">
        <v>0</v>
      </c>
      <c r="U4" s="53">
        <v>1</v>
      </c>
      <c r="V4" s="60">
        <v>43</v>
      </c>
      <c r="W4" s="56">
        <v>1</v>
      </c>
      <c r="X4" s="55">
        <v>0</v>
      </c>
      <c r="Y4" s="56">
        <v>0</v>
      </c>
      <c r="Z4" s="53">
        <v>1</v>
      </c>
      <c r="AA4" s="61">
        <v>0</v>
      </c>
      <c r="AB4" s="62">
        <v>42</v>
      </c>
      <c r="AC4" s="63">
        <v>6</v>
      </c>
      <c r="AD4" s="64">
        <v>0</v>
      </c>
      <c r="AE4" s="65">
        <f t="shared" si="1"/>
        <v>268</v>
      </c>
      <c r="AF4" s="66">
        <v>2</v>
      </c>
    </row>
    <row r="5" spans="1:32" x14ac:dyDescent="0.25">
      <c r="A5" s="67" t="s">
        <v>30</v>
      </c>
      <c r="B5" s="68" t="s">
        <v>31</v>
      </c>
      <c r="C5" s="69">
        <v>593</v>
      </c>
      <c r="D5" s="70">
        <v>593</v>
      </c>
      <c r="E5" s="70">
        <v>228</v>
      </c>
      <c r="F5" s="38">
        <f t="shared" si="0"/>
        <v>0.38448566610455309</v>
      </c>
      <c r="G5" s="70"/>
      <c r="H5" s="55">
        <v>0</v>
      </c>
      <c r="I5" s="70">
        <v>1</v>
      </c>
      <c r="J5" s="70">
        <v>1</v>
      </c>
      <c r="K5" s="57">
        <v>56</v>
      </c>
      <c r="L5" s="58">
        <v>35</v>
      </c>
      <c r="M5" s="70">
        <v>1</v>
      </c>
      <c r="N5" s="108">
        <v>4</v>
      </c>
      <c r="O5" s="59">
        <v>23</v>
      </c>
      <c r="P5" s="55">
        <v>1</v>
      </c>
      <c r="Q5" s="70">
        <v>0</v>
      </c>
      <c r="R5" s="70">
        <v>5</v>
      </c>
      <c r="S5" s="70">
        <v>0</v>
      </c>
      <c r="T5" s="70">
        <v>0</v>
      </c>
      <c r="U5" s="70">
        <v>2</v>
      </c>
      <c r="V5" s="60">
        <v>42</v>
      </c>
      <c r="W5" s="70">
        <v>0</v>
      </c>
      <c r="X5" s="70">
        <v>0</v>
      </c>
      <c r="Y5" s="70">
        <v>0</v>
      </c>
      <c r="Z5" s="70">
        <v>1</v>
      </c>
      <c r="AA5" s="61">
        <v>1</v>
      </c>
      <c r="AB5" s="62">
        <v>39</v>
      </c>
      <c r="AC5" s="63">
        <v>16</v>
      </c>
      <c r="AD5" s="71">
        <v>0</v>
      </c>
      <c r="AE5" s="48">
        <f t="shared" si="1"/>
        <v>228</v>
      </c>
      <c r="AF5" s="49">
        <v>3</v>
      </c>
    </row>
    <row r="6" spans="1:32" x14ac:dyDescent="0.25">
      <c r="A6" s="50" t="s">
        <v>32</v>
      </c>
      <c r="B6" s="51" t="s">
        <v>44</v>
      </c>
      <c r="C6" s="52">
        <v>358</v>
      </c>
      <c r="D6" s="53">
        <v>358</v>
      </c>
      <c r="E6" s="53">
        <v>190</v>
      </c>
      <c r="F6" s="54">
        <f t="shared" si="0"/>
        <v>0.53072625698324027</v>
      </c>
      <c r="G6" s="53"/>
      <c r="H6" s="55">
        <v>0</v>
      </c>
      <c r="I6" s="53">
        <v>1</v>
      </c>
      <c r="J6" s="56">
        <v>0</v>
      </c>
      <c r="K6" s="57">
        <v>9</v>
      </c>
      <c r="L6" s="58">
        <v>3</v>
      </c>
      <c r="M6" s="55">
        <v>1</v>
      </c>
      <c r="N6" s="108">
        <v>127</v>
      </c>
      <c r="O6" s="59">
        <v>13</v>
      </c>
      <c r="P6" s="55">
        <v>2</v>
      </c>
      <c r="Q6" s="55">
        <v>1</v>
      </c>
      <c r="R6" s="55">
        <v>1</v>
      </c>
      <c r="S6" s="56">
        <v>1</v>
      </c>
      <c r="T6" s="55">
        <v>2</v>
      </c>
      <c r="U6" s="53">
        <v>0</v>
      </c>
      <c r="V6" s="60">
        <v>13</v>
      </c>
      <c r="W6" s="56">
        <v>0</v>
      </c>
      <c r="X6" s="55">
        <v>0</v>
      </c>
      <c r="Y6" s="56">
        <v>0</v>
      </c>
      <c r="Z6" s="53">
        <v>1</v>
      </c>
      <c r="AA6" s="61">
        <v>0</v>
      </c>
      <c r="AB6" s="62">
        <v>14</v>
      </c>
      <c r="AC6" s="63">
        <v>0</v>
      </c>
      <c r="AD6" s="64">
        <v>1</v>
      </c>
      <c r="AE6" s="65">
        <f t="shared" si="1"/>
        <v>190</v>
      </c>
      <c r="AF6" s="66">
        <v>4</v>
      </c>
    </row>
    <row r="7" spans="1:32" x14ac:dyDescent="0.25">
      <c r="A7" s="67" t="s">
        <v>33</v>
      </c>
      <c r="B7" s="68" t="s">
        <v>45</v>
      </c>
      <c r="C7" s="69">
        <v>428</v>
      </c>
      <c r="D7" s="70">
        <v>428</v>
      </c>
      <c r="E7" s="70">
        <v>253</v>
      </c>
      <c r="F7" s="38">
        <f t="shared" si="0"/>
        <v>0.59112149532710279</v>
      </c>
      <c r="G7" s="70"/>
      <c r="H7" s="55">
        <v>1</v>
      </c>
      <c r="I7" s="70">
        <v>0</v>
      </c>
      <c r="J7" s="70">
        <v>1</v>
      </c>
      <c r="K7" s="57">
        <v>17</v>
      </c>
      <c r="L7" s="58">
        <v>32</v>
      </c>
      <c r="M7" s="70">
        <v>1</v>
      </c>
      <c r="N7" s="108">
        <v>108</v>
      </c>
      <c r="O7" s="59">
        <v>31</v>
      </c>
      <c r="P7" s="55">
        <v>0</v>
      </c>
      <c r="Q7" s="70">
        <v>1</v>
      </c>
      <c r="R7" s="70">
        <v>0</v>
      </c>
      <c r="S7" s="70">
        <v>0</v>
      </c>
      <c r="T7" s="70">
        <v>2</v>
      </c>
      <c r="U7" s="70">
        <v>0</v>
      </c>
      <c r="V7" s="60">
        <v>13</v>
      </c>
      <c r="W7" s="70">
        <v>0</v>
      </c>
      <c r="X7" s="70">
        <v>0</v>
      </c>
      <c r="Y7" s="70">
        <v>1</v>
      </c>
      <c r="Z7" s="70">
        <v>0</v>
      </c>
      <c r="AA7" s="61">
        <v>0</v>
      </c>
      <c r="AB7" s="62">
        <v>42</v>
      </c>
      <c r="AC7" s="63">
        <v>2</v>
      </c>
      <c r="AD7" s="71">
        <v>1</v>
      </c>
      <c r="AE7" s="48">
        <f t="shared" si="1"/>
        <v>253</v>
      </c>
      <c r="AF7" s="49">
        <v>5</v>
      </c>
    </row>
    <row r="8" spans="1:32" x14ac:dyDescent="0.25">
      <c r="A8" s="50" t="s">
        <v>34</v>
      </c>
      <c r="B8" s="51" t="s">
        <v>46</v>
      </c>
      <c r="C8" s="52">
        <v>65</v>
      </c>
      <c r="D8" s="53">
        <v>65</v>
      </c>
      <c r="E8" s="53">
        <v>57</v>
      </c>
      <c r="F8" s="54">
        <f t="shared" si="0"/>
        <v>0.87692307692307692</v>
      </c>
      <c r="G8" s="53">
        <v>3</v>
      </c>
      <c r="H8" s="55">
        <v>0</v>
      </c>
      <c r="I8" s="53">
        <v>0</v>
      </c>
      <c r="J8" s="56">
        <v>0</v>
      </c>
      <c r="K8" s="57">
        <v>8</v>
      </c>
      <c r="L8" s="58">
        <v>16</v>
      </c>
      <c r="M8" s="55">
        <v>0</v>
      </c>
      <c r="N8" s="108">
        <v>1</v>
      </c>
      <c r="O8" s="59">
        <v>1</v>
      </c>
      <c r="P8" s="55">
        <v>0</v>
      </c>
      <c r="Q8" s="55">
        <v>0</v>
      </c>
      <c r="R8" s="55">
        <v>1</v>
      </c>
      <c r="S8" s="56">
        <v>0</v>
      </c>
      <c r="T8" s="55">
        <v>0</v>
      </c>
      <c r="U8" s="53">
        <v>0</v>
      </c>
      <c r="V8" s="60">
        <v>13</v>
      </c>
      <c r="W8" s="56">
        <v>1</v>
      </c>
      <c r="X8" s="55">
        <v>0</v>
      </c>
      <c r="Y8" s="56">
        <v>0</v>
      </c>
      <c r="Z8" s="53">
        <v>0</v>
      </c>
      <c r="AA8" s="61">
        <v>0</v>
      </c>
      <c r="AB8" s="62">
        <v>7</v>
      </c>
      <c r="AC8" s="63">
        <v>6</v>
      </c>
      <c r="AD8" s="64">
        <v>0</v>
      </c>
      <c r="AE8" s="65">
        <f>SUM(G8:AD8)</f>
        <v>57</v>
      </c>
      <c r="AF8" s="66">
        <v>6</v>
      </c>
    </row>
    <row r="9" spans="1:32" x14ac:dyDescent="0.25">
      <c r="A9" s="67" t="s">
        <v>35</v>
      </c>
      <c r="B9" s="68" t="s">
        <v>47</v>
      </c>
      <c r="C9" s="69">
        <v>57</v>
      </c>
      <c r="D9" s="70">
        <v>57</v>
      </c>
      <c r="E9" s="70">
        <v>35</v>
      </c>
      <c r="F9" s="38">
        <f t="shared" si="0"/>
        <v>0.61403508771929827</v>
      </c>
      <c r="G9" s="70"/>
      <c r="H9" s="55">
        <v>0</v>
      </c>
      <c r="I9" s="70">
        <v>1</v>
      </c>
      <c r="J9" s="70">
        <v>0</v>
      </c>
      <c r="K9" s="57">
        <v>4</v>
      </c>
      <c r="L9" s="58">
        <v>5</v>
      </c>
      <c r="M9" s="70">
        <v>2</v>
      </c>
      <c r="N9" s="108">
        <v>2</v>
      </c>
      <c r="O9" s="59">
        <v>7</v>
      </c>
      <c r="P9" s="55">
        <v>0</v>
      </c>
      <c r="Q9" s="70">
        <v>0</v>
      </c>
      <c r="R9" s="70">
        <v>0</v>
      </c>
      <c r="S9" s="70">
        <v>0</v>
      </c>
      <c r="T9" s="70">
        <v>0</v>
      </c>
      <c r="U9" s="70">
        <v>1</v>
      </c>
      <c r="V9" s="60">
        <v>8</v>
      </c>
      <c r="W9" s="70">
        <v>0</v>
      </c>
      <c r="X9" s="70">
        <v>0</v>
      </c>
      <c r="Y9" s="70">
        <v>0</v>
      </c>
      <c r="Z9" s="70">
        <v>0</v>
      </c>
      <c r="AA9" s="61">
        <v>0</v>
      </c>
      <c r="AB9" s="62">
        <v>2</v>
      </c>
      <c r="AC9" s="63">
        <v>3</v>
      </c>
      <c r="AD9" s="71">
        <v>0</v>
      </c>
      <c r="AE9" s="48">
        <f t="shared" si="1"/>
        <v>35</v>
      </c>
      <c r="AF9" s="49">
        <v>7</v>
      </c>
    </row>
    <row r="10" spans="1:32" x14ac:dyDescent="0.25">
      <c r="A10" s="50" t="s">
        <v>36</v>
      </c>
      <c r="B10" s="51" t="s">
        <v>48</v>
      </c>
      <c r="C10" s="52">
        <v>49</v>
      </c>
      <c r="D10" s="53">
        <v>49</v>
      </c>
      <c r="E10" s="53">
        <v>36</v>
      </c>
      <c r="F10" s="54">
        <f t="shared" si="0"/>
        <v>0.73469387755102045</v>
      </c>
      <c r="G10" s="53">
        <v>2</v>
      </c>
      <c r="H10" s="55">
        <v>1</v>
      </c>
      <c r="I10" s="53">
        <v>0</v>
      </c>
      <c r="J10" s="56">
        <v>0</v>
      </c>
      <c r="K10" s="57">
        <v>3</v>
      </c>
      <c r="L10" s="58">
        <v>4</v>
      </c>
      <c r="M10" s="55">
        <v>0</v>
      </c>
      <c r="N10" s="108">
        <v>8</v>
      </c>
      <c r="O10" s="59">
        <v>5</v>
      </c>
      <c r="P10" s="55">
        <v>0</v>
      </c>
      <c r="Q10" s="55">
        <v>0</v>
      </c>
      <c r="R10" s="55">
        <v>0</v>
      </c>
      <c r="S10" s="56">
        <v>0</v>
      </c>
      <c r="T10" s="55">
        <v>0</v>
      </c>
      <c r="U10" s="53">
        <v>0</v>
      </c>
      <c r="V10" s="60">
        <v>2</v>
      </c>
      <c r="W10" s="56">
        <v>0</v>
      </c>
      <c r="X10" s="55">
        <v>0</v>
      </c>
      <c r="Y10" s="56">
        <v>0</v>
      </c>
      <c r="Z10" s="53">
        <v>0</v>
      </c>
      <c r="AA10" s="61">
        <v>0</v>
      </c>
      <c r="AB10" s="62">
        <v>8</v>
      </c>
      <c r="AC10" s="63">
        <v>1</v>
      </c>
      <c r="AD10" s="64">
        <v>2</v>
      </c>
      <c r="AE10" s="65">
        <f>SUM(G10:AD10)</f>
        <v>36</v>
      </c>
      <c r="AF10" s="66">
        <v>8</v>
      </c>
    </row>
    <row r="11" spans="1:32" x14ac:dyDescent="0.25">
      <c r="A11" s="67" t="s">
        <v>37</v>
      </c>
      <c r="B11" s="68" t="s">
        <v>49</v>
      </c>
      <c r="C11" s="69">
        <v>125</v>
      </c>
      <c r="D11" s="70">
        <v>125</v>
      </c>
      <c r="E11" s="70">
        <v>72</v>
      </c>
      <c r="F11" s="38">
        <f t="shared" si="0"/>
        <v>0.57599999999999996</v>
      </c>
      <c r="G11" s="70"/>
      <c r="H11" s="55">
        <v>0</v>
      </c>
      <c r="I11" s="70">
        <v>1</v>
      </c>
      <c r="J11" s="70">
        <v>0</v>
      </c>
      <c r="K11" s="57">
        <v>5</v>
      </c>
      <c r="L11" s="58">
        <v>10</v>
      </c>
      <c r="M11" s="70">
        <v>0</v>
      </c>
      <c r="N11" s="108">
        <v>13</v>
      </c>
      <c r="O11" s="59">
        <v>9</v>
      </c>
      <c r="P11" s="55">
        <v>0</v>
      </c>
      <c r="Q11" s="70">
        <v>0</v>
      </c>
      <c r="R11" s="70">
        <v>0</v>
      </c>
      <c r="S11" s="70">
        <v>0</v>
      </c>
      <c r="T11" s="70">
        <v>0</v>
      </c>
      <c r="U11" s="70">
        <v>0</v>
      </c>
      <c r="V11" s="60">
        <v>19</v>
      </c>
      <c r="W11" s="70">
        <v>0</v>
      </c>
      <c r="X11" s="70">
        <v>0</v>
      </c>
      <c r="Y11" s="70">
        <v>0</v>
      </c>
      <c r="Z11" s="70">
        <v>0</v>
      </c>
      <c r="AA11" s="61">
        <v>1</v>
      </c>
      <c r="AB11" s="62">
        <v>13</v>
      </c>
      <c r="AC11" s="63">
        <v>1</v>
      </c>
      <c r="AD11" s="71"/>
      <c r="AE11" s="48">
        <f t="shared" si="1"/>
        <v>72</v>
      </c>
      <c r="AF11" s="49">
        <v>9</v>
      </c>
    </row>
    <row r="12" spans="1:32" x14ac:dyDescent="0.25">
      <c r="A12" s="50" t="s">
        <v>38</v>
      </c>
      <c r="B12" s="51" t="s">
        <v>50</v>
      </c>
      <c r="C12" s="52">
        <v>89</v>
      </c>
      <c r="D12" s="53">
        <v>89</v>
      </c>
      <c r="E12" s="53">
        <v>64</v>
      </c>
      <c r="F12" s="54">
        <f t="shared" si="0"/>
        <v>0.7191011235955056</v>
      </c>
      <c r="G12" s="53">
        <v>3</v>
      </c>
      <c r="H12" s="55">
        <v>0</v>
      </c>
      <c r="I12" s="53">
        <v>0</v>
      </c>
      <c r="J12" s="56">
        <v>0</v>
      </c>
      <c r="K12" s="57">
        <v>4</v>
      </c>
      <c r="L12" s="58">
        <v>8</v>
      </c>
      <c r="M12" s="55">
        <v>0</v>
      </c>
      <c r="N12" s="108">
        <v>12</v>
      </c>
      <c r="O12" s="59">
        <v>20</v>
      </c>
      <c r="P12" s="55">
        <v>0</v>
      </c>
      <c r="Q12" s="55">
        <v>0</v>
      </c>
      <c r="R12" s="55">
        <v>0</v>
      </c>
      <c r="S12" s="56">
        <v>0</v>
      </c>
      <c r="T12" s="55">
        <v>0</v>
      </c>
      <c r="U12" s="53">
        <v>0</v>
      </c>
      <c r="V12" s="60">
        <v>7</v>
      </c>
      <c r="W12" s="56">
        <v>0</v>
      </c>
      <c r="X12" s="55">
        <v>0</v>
      </c>
      <c r="Y12" s="56">
        <v>0</v>
      </c>
      <c r="Z12" s="53">
        <v>0</v>
      </c>
      <c r="AA12" s="61">
        <v>0</v>
      </c>
      <c r="AB12" s="62">
        <v>10</v>
      </c>
      <c r="AC12" s="63">
        <v>0</v>
      </c>
      <c r="AD12" s="64"/>
      <c r="AE12" s="65">
        <f>SUM(G12:AD12)</f>
        <v>64</v>
      </c>
      <c r="AF12" s="66">
        <v>10</v>
      </c>
    </row>
    <row r="13" spans="1:32" x14ac:dyDescent="0.25">
      <c r="A13" s="67" t="s">
        <v>39</v>
      </c>
      <c r="B13" s="68" t="s">
        <v>51</v>
      </c>
      <c r="C13" s="69">
        <v>114</v>
      </c>
      <c r="D13" s="70">
        <v>114</v>
      </c>
      <c r="E13" s="70">
        <v>74</v>
      </c>
      <c r="F13" s="38">
        <f t="shared" si="0"/>
        <v>0.64912280701754388</v>
      </c>
      <c r="G13" s="70"/>
      <c r="H13" s="55">
        <v>0</v>
      </c>
      <c r="I13" s="70">
        <v>0</v>
      </c>
      <c r="J13" s="70">
        <v>0</v>
      </c>
      <c r="K13" s="57">
        <v>9</v>
      </c>
      <c r="L13" s="58">
        <v>3</v>
      </c>
      <c r="M13" s="70">
        <v>0</v>
      </c>
      <c r="N13" s="108">
        <v>9</v>
      </c>
      <c r="O13" s="59">
        <v>24</v>
      </c>
      <c r="P13" s="55">
        <v>0</v>
      </c>
      <c r="Q13" s="70">
        <v>0</v>
      </c>
      <c r="R13" s="70">
        <v>0</v>
      </c>
      <c r="S13" s="70">
        <v>1</v>
      </c>
      <c r="T13" s="70">
        <v>0</v>
      </c>
      <c r="U13" s="70">
        <v>0</v>
      </c>
      <c r="V13" s="60">
        <v>16</v>
      </c>
      <c r="W13" s="70">
        <v>0</v>
      </c>
      <c r="X13" s="70">
        <v>0</v>
      </c>
      <c r="Y13" s="70">
        <v>0</v>
      </c>
      <c r="Z13" s="70">
        <v>0</v>
      </c>
      <c r="AA13" s="61">
        <v>0</v>
      </c>
      <c r="AB13" s="62">
        <v>10</v>
      </c>
      <c r="AC13" s="63">
        <v>0</v>
      </c>
      <c r="AD13" s="71">
        <v>2</v>
      </c>
      <c r="AE13" s="48">
        <f t="shared" si="1"/>
        <v>74</v>
      </c>
      <c r="AF13" s="49">
        <v>11</v>
      </c>
    </row>
    <row r="14" spans="1:32" x14ac:dyDescent="0.25">
      <c r="A14" s="50" t="s">
        <v>40</v>
      </c>
      <c r="B14" s="51" t="s">
        <v>52</v>
      </c>
      <c r="C14" s="52">
        <v>43</v>
      </c>
      <c r="D14" s="53">
        <v>43</v>
      </c>
      <c r="E14" s="53">
        <v>28</v>
      </c>
      <c r="F14" s="54">
        <f t="shared" si="0"/>
        <v>0.65116279069767447</v>
      </c>
      <c r="G14" s="53"/>
      <c r="H14" s="55">
        <v>0</v>
      </c>
      <c r="I14" s="53">
        <v>0</v>
      </c>
      <c r="J14" s="56">
        <v>0</v>
      </c>
      <c r="K14" s="57">
        <v>6</v>
      </c>
      <c r="L14" s="58">
        <v>7</v>
      </c>
      <c r="M14" s="55">
        <v>0</v>
      </c>
      <c r="N14" s="108">
        <v>1</v>
      </c>
      <c r="O14" s="59">
        <v>1</v>
      </c>
      <c r="P14" s="55">
        <v>0</v>
      </c>
      <c r="Q14" s="55">
        <v>0</v>
      </c>
      <c r="R14" s="55">
        <v>0</v>
      </c>
      <c r="S14" s="56">
        <v>0</v>
      </c>
      <c r="T14" s="55">
        <v>0</v>
      </c>
      <c r="U14" s="53">
        <v>0</v>
      </c>
      <c r="V14" s="60">
        <v>9</v>
      </c>
      <c r="W14" s="56">
        <v>0</v>
      </c>
      <c r="X14" s="55">
        <v>0</v>
      </c>
      <c r="Y14" s="56">
        <v>0</v>
      </c>
      <c r="Z14" s="53">
        <v>0</v>
      </c>
      <c r="AA14" s="61">
        <v>0</v>
      </c>
      <c r="AB14" s="62">
        <v>3</v>
      </c>
      <c r="AC14" s="63">
        <v>1</v>
      </c>
      <c r="AD14" s="64"/>
      <c r="AE14" s="65">
        <f t="shared" si="1"/>
        <v>28</v>
      </c>
      <c r="AF14" s="66">
        <v>12</v>
      </c>
    </row>
    <row r="15" spans="1:32" x14ac:dyDescent="0.25">
      <c r="A15" s="67" t="s">
        <v>41</v>
      </c>
      <c r="B15" s="68" t="s">
        <v>53</v>
      </c>
      <c r="C15" s="69">
        <v>48</v>
      </c>
      <c r="D15" s="70">
        <v>48</v>
      </c>
      <c r="E15" s="70">
        <v>41</v>
      </c>
      <c r="F15" s="38">
        <f t="shared" si="0"/>
        <v>0.85416666666666663</v>
      </c>
      <c r="G15" s="70">
        <v>1</v>
      </c>
      <c r="H15" s="55">
        <v>0</v>
      </c>
      <c r="I15" s="70">
        <v>0</v>
      </c>
      <c r="J15" s="70">
        <v>0</v>
      </c>
      <c r="K15" s="57">
        <v>9</v>
      </c>
      <c r="L15" s="58">
        <v>10</v>
      </c>
      <c r="M15" s="70">
        <v>0</v>
      </c>
      <c r="N15" s="108">
        <v>1</v>
      </c>
      <c r="O15" s="59">
        <v>2</v>
      </c>
      <c r="P15" s="55">
        <v>0</v>
      </c>
      <c r="Q15" s="70">
        <v>0</v>
      </c>
      <c r="R15" s="70">
        <v>1</v>
      </c>
      <c r="S15" s="70">
        <v>0</v>
      </c>
      <c r="T15" s="70">
        <v>0</v>
      </c>
      <c r="U15" s="70">
        <v>0</v>
      </c>
      <c r="V15" s="60">
        <v>10</v>
      </c>
      <c r="W15" s="70">
        <v>0</v>
      </c>
      <c r="X15" s="70">
        <v>0</v>
      </c>
      <c r="Y15" s="70">
        <v>0</v>
      </c>
      <c r="Z15" s="70">
        <v>0</v>
      </c>
      <c r="AA15" s="61">
        <v>0</v>
      </c>
      <c r="AB15" s="62">
        <v>4</v>
      </c>
      <c r="AC15" s="63">
        <v>2</v>
      </c>
      <c r="AD15" s="71">
        <v>1</v>
      </c>
      <c r="AE15" s="48">
        <f>SUM(G15:AD15)</f>
        <v>41</v>
      </c>
      <c r="AF15" s="49">
        <v>13</v>
      </c>
    </row>
    <row r="16" spans="1:32" ht="15.75" thickBot="1" x14ac:dyDescent="0.3">
      <c r="A16" s="72"/>
      <c r="B16" s="73"/>
      <c r="C16" s="74"/>
      <c r="D16" s="53"/>
      <c r="E16" s="75"/>
      <c r="F16" s="76"/>
      <c r="G16" s="75"/>
      <c r="H16" s="77"/>
      <c r="I16" s="75"/>
      <c r="J16" s="78"/>
      <c r="K16" s="79"/>
      <c r="L16" s="80"/>
      <c r="M16" s="77"/>
      <c r="N16" s="109"/>
      <c r="O16" s="81"/>
      <c r="P16" s="77"/>
      <c r="Q16" s="77"/>
      <c r="R16" s="77"/>
      <c r="S16" s="78"/>
      <c r="T16" s="77"/>
      <c r="U16" s="75"/>
      <c r="V16" s="82"/>
      <c r="W16" s="78"/>
      <c r="X16" s="77"/>
      <c r="Y16" s="78"/>
      <c r="Z16" s="75"/>
      <c r="AA16" s="83"/>
      <c r="AB16" s="84"/>
      <c r="AC16" s="85"/>
      <c r="AD16" s="86"/>
      <c r="AE16" s="65"/>
      <c r="AF16" s="17"/>
    </row>
    <row r="17" spans="1:32" ht="15.75" thickBot="1" x14ac:dyDescent="0.3">
      <c r="A17" s="87" t="s">
        <v>42</v>
      </c>
      <c r="B17" s="88"/>
      <c r="C17" s="89">
        <f>SUM(C3:C16)</f>
        <v>3567</v>
      </c>
      <c r="D17" s="90">
        <f>SUM(D3:D16)</f>
        <v>3567</v>
      </c>
      <c r="E17" s="90">
        <f>SUM(E3:E16)</f>
        <v>1621</v>
      </c>
      <c r="F17" s="91">
        <f>E17/C17</f>
        <v>0.4544435099523409</v>
      </c>
      <c r="G17" s="90">
        <f t="shared" ref="G17:AE17" si="2">SUM(G3:G16)</f>
        <v>9</v>
      </c>
      <c r="H17" s="92">
        <f t="shared" si="2"/>
        <v>6</v>
      </c>
      <c r="I17" s="90">
        <f t="shared" si="2"/>
        <v>8</v>
      </c>
      <c r="J17" s="93">
        <f t="shared" si="2"/>
        <v>6</v>
      </c>
      <c r="K17" s="94">
        <f t="shared" si="2"/>
        <v>282</v>
      </c>
      <c r="L17" s="95">
        <f t="shared" si="2"/>
        <v>189</v>
      </c>
      <c r="M17" s="92">
        <f t="shared" si="2"/>
        <v>10</v>
      </c>
      <c r="N17" s="110">
        <f t="shared" si="2"/>
        <v>294</v>
      </c>
      <c r="O17" s="96">
        <f t="shared" si="2"/>
        <v>231</v>
      </c>
      <c r="P17" s="92">
        <f t="shared" si="2"/>
        <v>3</v>
      </c>
      <c r="Q17" s="92">
        <f t="shared" si="2"/>
        <v>3</v>
      </c>
      <c r="R17" s="92">
        <f t="shared" si="2"/>
        <v>10</v>
      </c>
      <c r="S17" s="93">
        <f t="shared" si="2"/>
        <v>2</v>
      </c>
      <c r="T17" s="92">
        <f t="shared" si="2"/>
        <v>4</v>
      </c>
      <c r="U17" s="90">
        <f t="shared" si="2"/>
        <v>8</v>
      </c>
      <c r="V17" s="97">
        <f t="shared" si="2"/>
        <v>231</v>
      </c>
      <c r="W17" s="93">
        <f t="shared" si="2"/>
        <v>2</v>
      </c>
      <c r="X17" s="92">
        <f t="shared" si="2"/>
        <v>2</v>
      </c>
      <c r="Y17" s="93">
        <f t="shared" si="2"/>
        <v>1</v>
      </c>
      <c r="Z17" s="90">
        <f t="shared" si="2"/>
        <v>4</v>
      </c>
      <c r="AA17" s="98">
        <f t="shared" si="2"/>
        <v>2</v>
      </c>
      <c r="AB17" s="99">
        <f t="shared" si="2"/>
        <v>256</v>
      </c>
      <c r="AC17" s="100">
        <f>SUM(AC3:AC16)</f>
        <v>49</v>
      </c>
      <c r="AD17" s="101">
        <f t="shared" si="2"/>
        <v>9</v>
      </c>
      <c r="AE17" s="102">
        <f t="shared" si="2"/>
        <v>1621</v>
      </c>
      <c r="AF17" s="103"/>
    </row>
  </sheetData>
  <mergeCells count="7">
    <mergeCell ref="G1:G2"/>
    <mergeCell ref="A17:B17"/>
    <mergeCell ref="A1:B2"/>
    <mergeCell ref="C1:C2"/>
    <mergeCell ref="D1:D2"/>
    <mergeCell ref="E1:E2"/>
    <mergeCell ref="F1:F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t.lazarova</dc:creator>
  <cp:lastModifiedBy>t.lazarova</cp:lastModifiedBy>
  <dcterms:created xsi:type="dcterms:W3CDTF">2021-07-19T07:21:41Z</dcterms:created>
  <dcterms:modified xsi:type="dcterms:W3CDTF">2021-07-19T07:28:06Z</dcterms:modified>
</cp:coreProperties>
</file>