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<sst xmlns="http://schemas.openxmlformats.org/spreadsheetml/2006/main" count="36" uniqueCount="31">
  <si>
    <t>СЕКЦИЯ</t>
  </si>
  <si>
    <t>001 - Златарица</t>
  </si>
  <si>
    <t>002 - Златарица</t>
  </si>
  <si>
    <t>003 - Златарица</t>
  </si>
  <si>
    <t>004 - Родина</t>
  </si>
  <si>
    <t>005 - Горско Ново село</t>
  </si>
  <si>
    <t>006 - Сливовица</t>
  </si>
  <si>
    <t>007 - Росно</t>
  </si>
  <si>
    <t>008 - Долно Шивачево</t>
  </si>
  <si>
    <t>009 - Калайджии</t>
  </si>
  <si>
    <t>010 - Резач</t>
  </si>
  <si>
    <t>011 - Средно село</t>
  </si>
  <si>
    <t>012 - Разсоха</t>
  </si>
  <si>
    <t>013 - Дединци</t>
  </si>
  <si>
    <t>ОБЩО</t>
  </si>
  <si>
    <t>БР. ИЗБ.</t>
  </si>
  <si>
    <t>% глас.</t>
  </si>
  <si>
    <r>
      <t>БР. ИЗБ</t>
    </r>
    <r>
      <rPr>
        <sz val="10"/>
        <rFont val="Arial"/>
        <family val="0"/>
      </rPr>
      <t>.</t>
    </r>
  </si>
  <si>
    <t>НАЧ. БР. ИЗБ.</t>
  </si>
  <si>
    <t xml:space="preserve">начален бр. избиратели </t>
  </si>
  <si>
    <t>10.00 ч.</t>
  </si>
  <si>
    <t xml:space="preserve">дописани 10.00 -       </t>
  </si>
  <si>
    <t xml:space="preserve">               общо -     </t>
  </si>
  <si>
    <t>20 ч.</t>
  </si>
  <si>
    <t xml:space="preserve">дописани 20.00 -       </t>
  </si>
  <si>
    <t>ОБЩИНА ЗЛАТАРИЦА - СПРАВКА ЗА БРОЙ ГЛАСУВАЛИ - 26.05.2019</t>
  </si>
  <si>
    <t>ИЗБОРИ ЗА ЧЛЕНОВЕ НА ЕВРОПЕЙСКИЯ ПАРЛАМЕНТ ОТ РЕПУБЛИКА БЪЛГАРИЯ НА 26.05.2019</t>
  </si>
  <si>
    <t>12.30 ч.</t>
  </si>
  <si>
    <t>17.30 ч.</t>
  </si>
  <si>
    <t xml:space="preserve">дописани 12.30 -       </t>
  </si>
  <si>
    <t xml:space="preserve">дописани 17.30 -       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</si>
</sst>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sz val="10"/>
      <color indexed="58"/>
      <name val="Arial"/>
      <family val="2"/>
    </font>
    <font>
      <b/>
      <sz val="10"/>
      <color indexed="5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9" borderId="6" applyNumberFormat="0" applyAlignment="0" applyProtection="0"/>
    <xf numFmtId="0" fontId="33" fillId="29" borderId="2" applyNumberFormat="0" applyAlignment="0" applyProtection="0"/>
    <xf numFmtId="0" fontId="34" fillId="30" borderId="7" applyNumberFormat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2" fontId="1" fillId="0" borderId="21" xfId="0" applyNumberFormat="1" applyFont="1" applyBorder="1" applyAlignment="1">
      <alignment/>
    </xf>
    <xf numFmtId="2" fontId="1" fillId="0" borderId="22" xfId="0" applyNumberFormat="1" applyFont="1" applyBorder="1" applyAlignment="1">
      <alignment/>
    </xf>
    <xf numFmtId="2" fontId="1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6" fillId="0" borderId="28" xfId="0" applyFont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D32" sqref="D32"/>
    </sheetView>
  </sheetViews>
  <sheetFormatPr defaultColWidth="9.140625" defaultRowHeight="12.75"/>
  <cols>
    <col min="1" max="1" width="22.7109375" style="0" customWidth="1"/>
    <col min="2" max="2" width="5.8515625" style="0" customWidth="1"/>
    <col min="4" max="4" width="7.8515625" style="0" customWidth="1"/>
    <col min="6" max="6" width="8.57421875" style="0" customWidth="1"/>
    <col min="7" max="7" width="7.8515625" style="0" customWidth="1"/>
    <col min="10" max="10" width="8.140625" style="0" customWidth="1"/>
    <col min="12" max="12" width="8.57421875" style="0" customWidth="1"/>
    <col min="13" max="13" width="7.57421875" style="0" customWidth="1"/>
  </cols>
  <sheetData>
    <row r="1" spans="1:15" ht="12.75">
      <c r="A1" s="22" t="s">
        <v>26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12.75">
      <c r="A2" s="22" t="s">
        <v>25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ht="13.5" thickBot="1"/>
    <row r="4" spans="1:14" ht="13.5" thickBot="1">
      <c r="A4" s="1" t="s">
        <v>0</v>
      </c>
      <c r="B4" s="4" t="s">
        <v>18</v>
      </c>
      <c r="C4" s="6" t="s">
        <v>17</v>
      </c>
      <c r="D4" s="7" t="s">
        <v>20</v>
      </c>
      <c r="E4" s="8" t="s">
        <v>16</v>
      </c>
      <c r="F4" s="6" t="s">
        <v>15</v>
      </c>
      <c r="G4" s="7" t="s">
        <v>27</v>
      </c>
      <c r="H4" s="8" t="s">
        <v>16</v>
      </c>
      <c r="I4" s="6" t="s">
        <v>15</v>
      </c>
      <c r="J4" s="7" t="s">
        <v>28</v>
      </c>
      <c r="K4" s="8" t="s">
        <v>16</v>
      </c>
      <c r="L4" s="6" t="s">
        <v>15</v>
      </c>
      <c r="M4" s="7" t="s">
        <v>23</v>
      </c>
      <c r="N4" s="8" t="s">
        <v>16</v>
      </c>
    </row>
    <row r="5" spans="1:14" ht="12.75">
      <c r="A5" s="2" t="s">
        <v>1</v>
      </c>
      <c r="B5" s="10">
        <v>764</v>
      </c>
      <c r="C5" s="16">
        <v>765</v>
      </c>
      <c r="D5" s="19">
        <v>72</v>
      </c>
      <c r="E5" s="14">
        <f aca="true" t="shared" si="0" ref="E5:E11">(D5:D18/C5:C18)*100</f>
        <v>9.411764705882353</v>
      </c>
      <c r="F5" s="16">
        <v>765</v>
      </c>
      <c r="G5" s="19">
        <v>133</v>
      </c>
      <c r="H5" s="14">
        <f aca="true" t="shared" si="1" ref="H5:H18">(G5:G18/F5:F18)*100</f>
        <v>17.38562091503268</v>
      </c>
      <c r="I5" s="16">
        <v>767</v>
      </c>
      <c r="J5" s="19">
        <v>222</v>
      </c>
      <c r="K5" s="14">
        <f aca="true" t="shared" si="2" ref="K5:K18">(J5:J18/I5:I18)*100</f>
        <v>28.943937418513688</v>
      </c>
      <c r="L5" s="16">
        <v>767</v>
      </c>
      <c r="M5" s="19">
        <v>254</v>
      </c>
      <c r="N5" s="14">
        <f aca="true" t="shared" si="3" ref="N5:N18">(M5:M18/L5:L18)*100</f>
        <v>33.116036505867015</v>
      </c>
    </row>
    <row r="6" spans="1:14" ht="12.75">
      <c r="A6" s="3" t="s">
        <v>2</v>
      </c>
      <c r="B6" s="11">
        <v>861</v>
      </c>
      <c r="C6" s="16">
        <v>861</v>
      </c>
      <c r="D6" s="19">
        <v>65</v>
      </c>
      <c r="E6" s="14">
        <f t="shared" si="0"/>
        <v>7.549361207897793</v>
      </c>
      <c r="F6" s="16">
        <v>863</v>
      </c>
      <c r="G6" s="19">
        <v>95</v>
      </c>
      <c r="H6" s="14">
        <f t="shared" si="1"/>
        <v>11.00811123986095</v>
      </c>
      <c r="I6" s="16">
        <v>863</v>
      </c>
      <c r="J6" s="19">
        <v>141</v>
      </c>
      <c r="K6" s="14">
        <f t="shared" si="2"/>
        <v>16.33835457705678</v>
      </c>
      <c r="L6" s="16">
        <v>863</v>
      </c>
      <c r="M6" s="19">
        <v>181</v>
      </c>
      <c r="N6" s="14">
        <f t="shared" si="3"/>
        <v>20.973348783314023</v>
      </c>
    </row>
    <row r="7" spans="1:14" ht="12.75">
      <c r="A7" s="3" t="s">
        <v>3</v>
      </c>
      <c r="B7" s="11">
        <v>615</v>
      </c>
      <c r="C7" s="16">
        <v>615</v>
      </c>
      <c r="D7" s="19">
        <v>57</v>
      </c>
      <c r="E7" s="14">
        <f t="shared" si="0"/>
        <v>9.268292682926829</v>
      </c>
      <c r="F7" s="16">
        <v>615</v>
      </c>
      <c r="G7" s="19">
        <v>100</v>
      </c>
      <c r="H7" s="14">
        <f t="shared" si="1"/>
        <v>16.260162601626014</v>
      </c>
      <c r="I7" s="16">
        <v>616</v>
      </c>
      <c r="J7" s="19">
        <v>159</v>
      </c>
      <c r="K7" s="14">
        <f t="shared" si="2"/>
        <v>25.811688311688314</v>
      </c>
      <c r="L7" s="16">
        <v>616</v>
      </c>
      <c r="M7" s="19">
        <v>180</v>
      </c>
      <c r="N7" s="14">
        <f t="shared" si="3"/>
        <v>29.22077922077922</v>
      </c>
    </row>
    <row r="8" spans="1:14" ht="12.75">
      <c r="A8" s="3" t="s">
        <v>4</v>
      </c>
      <c r="B8" s="11">
        <v>374</v>
      </c>
      <c r="C8" s="16">
        <v>375</v>
      </c>
      <c r="D8" s="19">
        <v>115</v>
      </c>
      <c r="E8" s="14">
        <f t="shared" si="0"/>
        <v>30.666666666666664</v>
      </c>
      <c r="F8" s="16">
        <v>375</v>
      </c>
      <c r="G8" s="19">
        <v>151</v>
      </c>
      <c r="H8" s="14">
        <f t="shared" si="1"/>
        <v>40.266666666666666</v>
      </c>
      <c r="I8" s="16">
        <v>375</v>
      </c>
      <c r="J8" s="19">
        <v>217</v>
      </c>
      <c r="K8" s="14">
        <f t="shared" si="2"/>
        <v>57.86666666666667</v>
      </c>
      <c r="L8" s="16">
        <v>375</v>
      </c>
      <c r="M8" s="19">
        <v>243</v>
      </c>
      <c r="N8" s="14">
        <f t="shared" si="3"/>
        <v>64.8</v>
      </c>
    </row>
    <row r="9" spans="1:14" ht="12.75">
      <c r="A9" s="3" t="s">
        <v>5</v>
      </c>
      <c r="B9" s="11">
        <v>409</v>
      </c>
      <c r="C9" s="16">
        <v>411</v>
      </c>
      <c r="D9" s="19">
        <v>100</v>
      </c>
      <c r="E9" s="14">
        <f t="shared" si="0"/>
        <v>24.330900243309003</v>
      </c>
      <c r="F9" s="16">
        <v>411</v>
      </c>
      <c r="G9" s="19">
        <v>148</v>
      </c>
      <c r="H9" s="14">
        <f t="shared" si="1"/>
        <v>36.009732360097324</v>
      </c>
      <c r="I9" s="16">
        <v>413</v>
      </c>
      <c r="J9" s="19">
        <v>237</v>
      </c>
      <c r="K9" s="14">
        <f t="shared" si="2"/>
        <v>57.384987893462466</v>
      </c>
      <c r="L9" s="16">
        <v>414</v>
      </c>
      <c r="M9" s="19">
        <v>259</v>
      </c>
      <c r="N9" s="14">
        <f t="shared" si="3"/>
        <v>62.56038647342995</v>
      </c>
    </row>
    <row r="10" spans="1:14" ht="12.75">
      <c r="A10" s="3" t="s">
        <v>6</v>
      </c>
      <c r="B10" s="11">
        <v>79</v>
      </c>
      <c r="C10" s="16">
        <v>80</v>
      </c>
      <c r="D10" s="19">
        <v>16</v>
      </c>
      <c r="E10" s="14">
        <f t="shared" si="0"/>
        <v>20</v>
      </c>
      <c r="F10" s="16">
        <v>80</v>
      </c>
      <c r="G10" s="19">
        <v>25</v>
      </c>
      <c r="H10" s="14">
        <f t="shared" si="1"/>
        <v>31.25</v>
      </c>
      <c r="I10" s="16">
        <v>85</v>
      </c>
      <c r="J10" s="19">
        <v>50</v>
      </c>
      <c r="K10" s="14">
        <f t="shared" si="2"/>
        <v>58.82352941176471</v>
      </c>
      <c r="L10" s="16">
        <v>85</v>
      </c>
      <c r="M10" s="19">
        <v>57</v>
      </c>
      <c r="N10" s="14">
        <f t="shared" si="3"/>
        <v>67.05882352941175</v>
      </c>
    </row>
    <row r="11" spans="1:14" ht="12.75">
      <c r="A11" s="3" t="s">
        <v>7</v>
      </c>
      <c r="B11" s="11">
        <v>63</v>
      </c>
      <c r="C11" s="16">
        <v>67</v>
      </c>
      <c r="D11" s="19">
        <v>15</v>
      </c>
      <c r="E11" s="14">
        <f t="shared" si="0"/>
        <v>22.388059701492537</v>
      </c>
      <c r="F11" s="16">
        <v>68</v>
      </c>
      <c r="G11" s="19">
        <v>28</v>
      </c>
      <c r="H11" s="14">
        <f t="shared" si="1"/>
        <v>41.17647058823529</v>
      </c>
      <c r="I11" s="16">
        <v>68</v>
      </c>
      <c r="J11" s="19">
        <v>33</v>
      </c>
      <c r="K11" s="14">
        <f t="shared" si="2"/>
        <v>48.529411764705884</v>
      </c>
      <c r="L11" s="16">
        <v>68</v>
      </c>
      <c r="M11" s="19">
        <v>34</v>
      </c>
      <c r="N11" s="14">
        <f t="shared" si="3"/>
        <v>50</v>
      </c>
    </row>
    <row r="12" spans="1:14" ht="12.75">
      <c r="A12" s="3" t="s">
        <v>8</v>
      </c>
      <c r="B12" s="11">
        <v>52</v>
      </c>
      <c r="C12" s="16">
        <v>57</v>
      </c>
      <c r="D12" s="19">
        <v>6</v>
      </c>
      <c r="E12" s="14">
        <f aca="true" t="shared" si="4" ref="E12:E18">(D12:D25/C12:C25)*100</f>
        <v>10.526315789473683</v>
      </c>
      <c r="F12" s="16">
        <v>57</v>
      </c>
      <c r="G12" s="19">
        <v>14</v>
      </c>
      <c r="H12" s="14">
        <f t="shared" si="1"/>
        <v>24.561403508771928</v>
      </c>
      <c r="I12" s="16">
        <v>58</v>
      </c>
      <c r="J12" s="19">
        <v>31</v>
      </c>
      <c r="K12" s="14">
        <f t="shared" si="2"/>
        <v>53.44827586206896</v>
      </c>
      <c r="L12" s="16">
        <v>59</v>
      </c>
      <c r="M12" s="19">
        <v>38</v>
      </c>
      <c r="N12" s="14">
        <f t="shared" si="3"/>
        <v>64.40677966101694</v>
      </c>
    </row>
    <row r="13" spans="1:14" ht="12.75">
      <c r="A13" s="3" t="s">
        <v>9</v>
      </c>
      <c r="B13" s="11">
        <v>132</v>
      </c>
      <c r="C13" s="16">
        <v>135</v>
      </c>
      <c r="D13" s="19">
        <v>14</v>
      </c>
      <c r="E13" s="14">
        <f t="shared" si="4"/>
        <v>10.37037037037037</v>
      </c>
      <c r="F13" s="16">
        <v>137</v>
      </c>
      <c r="G13" s="19">
        <v>27</v>
      </c>
      <c r="H13" s="14">
        <f t="shared" si="1"/>
        <v>19.708029197080293</v>
      </c>
      <c r="I13" s="16">
        <v>137</v>
      </c>
      <c r="J13" s="19">
        <v>49</v>
      </c>
      <c r="K13" s="14">
        <f t="shared" si="2"/>
        <v>35.76642335766424</v>
      </c>
      <c r="L13" s="16">
        <v>138</v>
      </c>
      <c r="M13" s="19">
        <v>63</v>
      </c>
      <c r="N13" s="14">
        <f t="shared" si="3"/>
        <v>45.65217391304348</v>
      </c>
    </row>
    <row r="14" spans="1:14" ht="12.75">
      <c r="A14" s="3" t="s">
        <v>10</v>
      </c>
      <c r="B14" s="11">
        <v>90</v>
      </c>
      <c r="C14" s="16">
        <v>90</v>
      </c>
      <c r="D14" s="19">
        <v>10</v>
      </c>
      <c r="E14" s="14">
        <f t="shared" si="4"/>
        <v>11.11111111111111</v>
      </c>
      <c r="F14" s="16">
        <v>90</v>
      </c>
      <c r="G14" s="19">
        <v>21</v>
      </c>
      <c r="H14" s="14">
        <f t="shared" si="1"/>
        <v>23.333333333333332</v>
      </c>
      <c r="I14" s="16">
        <v>91</v>
      </c>
      <c r="J14" s="19">
        <v>42</v>
      </c>
      <c r="K14" s="14">
        <f t="shared" si="2"/>
        <v>46.15384615384615</v>
      </c>
      <c r="L14" s="16">
        <v>94</v>
      </c>
      <c r="M14" s="19">
        <v>48</v>
      </c>
      <c r="N14" s="14">
        <f t="shared" si="3"/>
        <v>51.06382978723404</v>
      </c>
    </row>
    <row r="15" spans="1:14" ht="12.75">
      <c r="A15" s="3" t="s">
        <v>11</v>
      </c>
      <c r="B15" s="11">
        <v>125</v>
      </c>
      <c r="C15" s="16">
        <v>128</v>
      </c>
      <c r="D15" s="19">
        <v>16</v>
      </c>
      <c r="E15" s="14">
        <f t="shared" si="4"/>
        <v>12.5</v>
      </c>
      <c r="F15" s="16">
        <v>128</v>
      </c>
      <c r="G15" s="19">
        <v>27</v>
      </c>
      <c r="H15" s="14">
        <f t="shared" si="1"/>
        <v>21.09375</v>
      </c>
      <c r="I15" s="16">
        <v>129</v>
      </c>
      <c r="J15" s="19">
        <v>59</v>
      </c>
      <c r="K15" s="14">
        <f t="shared" si="2"/>
        <v>45.73643410852713</v>
      </c>
      <c r="L15" s="16">
        <v>129</v>
      </c>
      <c r="M15" s="19">
        <v>66</v>
      </c>
      <c r="N15" s="14">
        <f t="shared" si="3"/>
        <v>51.162790697674424</v>
      </c>
    </row>
    <row r="16" spans="1:14" ht="12.75">
      <c r="A16" s="3" t="s">
        <v>12</v>
      </c>
      <c r="B16" s="11">
        <v>45</v>
      </c>
      <c r="C16" s="16">
        <v>45</v>
      </c>
      <c r="D16" s="19">
        <v>4</v>
      </c>
      <c r="E16" s="14">
        <f t="shared" si="4"/>
        <v>8.88888888888889</v>
      </c>
      <c r="F16" s="16">
        <v>45</v>
      </c>
      <c r="G16" s="19">
        <v>11</v>
      </c>
      <c r="H16" s="14">
        <f t="shared" si="1"/>
        <v>24.444444444444443</v>
      </c>
      <c r="I16" s="16">
        <v>50</v>
      </c>
      <c r="J16" s="19">
        <v>23</v>
      </c>
      <c r="K16" s="14">
        <f t="shared" si="2"/>
        <v>46</v>
      </c>
      <c r="L16" s="16">
        <v>50</v>
      </c>
      <c r="M16" s="19">
        <v>27</v>
      </c>
      <c r="N16" s="14">
        <f t="shared" si="3"/>
        <v>54</v>
      </c>
    </row>
    <row r="17" spans="1:14" ht="13.5" thickBot="1">
      <c r="A17" s="9" t="s">
        <v>13</v>
      </c>
      <c r="B17" s="12">
        <v>44</v>
      </c>
      <c r="C17" s="17">
        <v>48</v>
      </c>
      <c r="D17" s="20">
        <v>8</v>
      </c>
      <c r="E17" s="15">
        <f t="shared" si="4"/>
        <v>16.666666666666664</v>
      </c>
      <c r="F17" s="17">
        <v>48</v>
      </c>
      <c r="G17" s="20">
        <v>18</v>
      </c>
      <c r="H17" s="15">
        <f t="shared" si="1"/>
        <v>37.5</v>
      </c>
      <c r="I17" s="17">
        <v>48</v>
      </c>
      <c r="J17" s="20">
        <v>25</v>
      </c>
      <c r="K17" s="15">
        <f t="shared" si="2"/>
        <v>52.083333333333336</v>
      </c>
      <c r="L17" s="17">
        <v>48</v>
      </c>
      <c r="M17" s="20">
        <v>26</v>
      </c>
      <c r="N17" s="15">
        <f t="shared" si="3"/>
        <v>54.166666666666664</v>
      </c>
    </row>
    <row r="18" spans="1:14" ht="13.5" thickBot="1">
      <c r="A18" s="1" t="s">
        <v>14</v>
      </c>
      <c r="B18" s="4">
        <f>SUM(B5:B17)</f>
        <v>3653</v>
      </c>
      <c r="C18" s="18">
        <f>SUM(C5:C17)</f>
        <v>3677</v>
      </c>
      <c r="D18" s="21">
        <f>SUM(D5:D17)</f>
        <v>498</v>
      </c>
      <c r="E18" s="13">
        <f t="shared" si="4"/>
        <v>13.54364971444112</v>
      </c>
      <c r="F18" s="18">
        <f>SUM(F5:F17)</f>
        <v>3682</v>
      </c>
      <c r="G18" s="21">
        <f>SUM(G5:G17)</f>
        <v>798</v>
      </c>
      <c r="H18" s="13">
        <f t="shared" si="1"/>
        <v>21.673003802281368</v>
      </c>
      <c r="I18" s="18">
        <f>SUM(I5:I17)</f>
        <v>3700</v>
      </c>
      <c r="J18" s="21">
        <f>SUM(J5:J17)</f>
        <v>1288</v>
      </c>
      <c r="K18" s="13">
        <f t="shared" si="2"/>
        <v>34.81081081081081</v>
      </c>
      <c r="L18" s="18">
        <f>SUM(L5:L17)</f>
        <v>3706</v>
      </c>
      <c r="M18" s="21">
        <f>SUM(M5:M17)</f>
        <v>1476</v>
      </c>
      <c r="N18" s="13">
        <f t="shared" si="3"/>
        <v>39.827307069616836</v>
      </c>
    </row>
    <row r="21" spans="1:2" ht="12.75">
      <c r="A21" s="5" t="s">
        <v>19</v>
      </c>
      <c r="B21" s="5">
        <v>3653</v>
      </c>
    </row>
    <row r="22" spans="1:2" ht="12.75">
      <c r="A22" s="5" t="s">
        <v>21</v>
      </c>
      <c r="B22">
        <v>24</v>
      </c>
    </row>
    <row r="23" spans="1:2" ht="12.75">
      <c r="A23" s="5" t="s">
        <v>29</v>
      </c>
      <c r="B23">
        <v>29</v>
      </c>
    </row>
    <row r="24" spans="1:2" ht="12.75">
      <c r="A24" s="5" t="s">
        <v>30</v>
      </c>
      <c r="B24">
        <v>47</v>
      </c>
    </row>
    <row r="25" spans="1:2" ht="12.75">
      <c r="A25" s="5" t="s">
        <v>24</v>
      </c>
      <c r="B25">
        <v>53</v>
      </c>
    </row>
    <row r="26" spans="1:2" ht="12.75">
      <c r="A26" s="5" t="s">
        <v>22</v>
      </c>
      <c r="B26">
        <v>53</v>
      </c>
    </row>
  </sheetData>
  <sheetProtection/>
  <mergeCells count="2">
    <mergeCell ref="A1:O1"/>
    <mergeCell ref="A2:O2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Oб - Злaтapuцa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Пeтя</dc:creator>
  <cp:keywords/>
  <dc:description/>
  <cp:lastModifiedBy>User</cp:lastModifiedBy>
  <cp:lastPrinted>2019-05-26T14:48:38Z</cp:lastPrinted>
  <dcterms:created xsi:type="dcterms:W3CDTF">2009-06-08T10:36:27Z</dcterms:created>
  <dcterms:modified xsi:type="dcterms:W3CDTF">2019-05-26T17:21:25Z</dcterms:modified>
  <cp:category/>
  <cp:version/>
  <cp:contentType/>
  <cp:contentStatus/>
</cp:coreProperties>
</file>